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1\CUENTA PUBLICA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<sst xmlns="http://schemas.openxmlformats.org/spreadsheetml/2006/main" count="36" uniqueCount="26">
  <si>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</si>
  <si>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</si>
  <si>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</si>
  <si>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</si>
  <si>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</si>
  <si>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</si>
  <si>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</si>
  <si>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</si>
  <si>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</si>
  <si>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</si>
  <si>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</si>
  <si>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</si>
  <si>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</si>
  <si>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</si>
  <si>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</si>
  <si>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</si>
  <si>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</si>
  <si>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</si>
  <si>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</si>
  <si>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</si>
  <si>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</si>
  <si>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</si>
  <si>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</si>
  <si>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</si>
  <si>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</si>
  <si>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INSTITUTO MUNICIPAL DE CULTURA DE ACAMBARO GUANAJUATO
ESTADO DE VARIACIÓN EN LA HACIENDA PÚBLICA
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</si>
</sst>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2238375</xdr:colOff>
      <xdr:row>60</xdr:row>
      <xdr:rowOff>107156</xdr:rowOff>
    </xdr:from>
    <xdr:to>
      <xdr:col>4</xdr:col>
      <xdr:colOff>341630</xdr:colOff>
      <xdr:row>63</xdr:row>
      <xdr:rowOff>66516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2238375" y="10239375"/>
          <a:ext cx="6390005" cy="387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topLeftCell="A13" zoomScale="80" zoomScaleNormal="80" workbookViewId="0">
      <selection activeCell="A58" sqref="A5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17</v>
      </c>
      <c r="B4" s="15">
        <f>+B5+B6+B7</f>
        <v>0</v>
      </c>
      <c r="C4" s="16"/>
      <c r="D4" s="16"/>
      <c r="E4" s="16"/>
      <c r="F4" s="15">
        <f>+B4</f>
        <v>0</v>
      </c>
    </row>
    <row r="5" spans="1:6" x14ac:dyDescent="0.2">
      <c r="A5" s="17" t="s">
        <v>0</v>
      </c>
      <c r="B5" s="18">
        <v>0</v>
      </c>
      <c r="C5" s="16"/>
      <c r="D5" s="16"/>
      <c r="E5" s="16"/>
      <c r="F5" s="18">
        <f>+B5</f>
        <v>0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18</v>
      </c>
      <c r="B9" s="16"/>
      <c r="C9" s="15">
        <f>+C11+C12+C13+C14</f>
        <v>720114.19</v>
      </c>
      <c r="D9" s="15">
        <f>+D10</f>
        <v>1049828.1200000001</v>
      </c>
      <c r="E9" s="16"/>
      <c r="F9" s="15">
        <f>+C9+D9</f>
        <v>1769942.31</v>
      </c>
    </row>
    <row r="10" spans="1:6" x14ac:dyDescent="0.2">
      <c r="A10" s="17" t="s">
        <v>7</v>
      </c>
      <c r="B10" s="16"/>
      <c r="C10" s="16"/>
      <c r="D10" s="18">
        <v>1049828.1200000001</v>
      </c>
      <c r="E10" s="16"/>
      <c r="F10" s="18">
        <f>+D10</f>
        <v>1049828.1200000001</v>
      </c>
    </row>
    <row r="11" spans="1:6" x14ac:dyDescent="0.2">
      <c r="A11" s="17" t="s">
        <v>8</v>
      </c>
      <c r="B11" s="16"/>
      <c r="C11" s="18">
        <v>720114.19</v>
      </c>
      <c r="D11" s="16"/>
      <c r="E11" s="16"/>
      <c r="F11" s="18">
        <f>+C11</f>
        <v>720114.19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20</v>
      </c>
      <c r="B20" s="15">
        <f>+B4</f>
        <v>0</v>
      </c>
      <c r="C20" s="15">
        <f>+C9</f>
        <v>720114.19</v>
      </c>
      <c r="D20" s="15">
        <f>+D9</f>
        <v>1049828.1200000001</v>
      </c>
      <c r="E20" s="15">
        <f>+E16</f>
        <v>0</v>
      </c>
      <c r="F20" s="15">
        <f>+B20+C20+D20+E20</f>
        <v>1769942.31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1049828.1200000001</v>
      </c>
      <c r="D27" s="15">
        <f>+D28+D29+D30+D31+D32</f>
        <v>-1715360.3000000003</v>
      </c>
      <c r="E27" s="19"/>
      <c r="F27" s="15">
        <f>+C27+D27</f>
        <v>-665532.18000000017</v>
      </c>
    </row>
    <row r="28" spans="1:6" x14ac:dyDescent="0.2">
      <c r="A28" s="17" t="s">
        <v>7</v>
      </c>
      <c r="B28" s="16"/>
      <c r="C28" s="16"/>
      <c r="D28" s="18">
        <v>-665532.18000000005</v>
      </c>
      <c r="E28" s="16"/>
      <c r="F28" s="18">
        <f>+D28</f>
        <v>-665532.18000000005</v>
      </c>
    </row>
    <row r="29" spans="1:6" x14ac:dyDescent="0.2">
      <c r="A29" s="17" t="s">
        <v>8</v>
      </c>
      <c r="B29" s="16"/>
      <c r="C29" s="18">
        <v>1049828.1200000001</v>
      </c>
      <c r="D29" s="18">
        <v>-1049828.1200000001</v>
      </c>
      <c r="E29" s="16"/>
      <c r="F29" s="18">
        <f>+C29+D29</f>
        <v>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0</v>
      </c>
      <c r="C38" s="24">
        <f>+C20+C27</f>
        <v>1769942.31</v>
      </c>
      <c r="D38" s="24">
        <f>+D20+D27</f>
        <v>-665532.18000000017</v>
      </c>
      <c r="E38" s="24">
        <f>+E20+E34</f>
        <v>0</v>
      </c>
      <c r="F38" s="24">
        <f>+B38+C38+D38+E38</f>
        <v>1104410.1299999999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2021-05-21T14:52:47Z</cp:lastPrinted>
  <dcterms:created xsi:type="dcterms:W3CDTF">2012-12-11T20:30:33Z</dcterms:created>
  <dcterms:modified xsi:type="dcterms:W3CDTF">2021-05-21T14:53:18Z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